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62913" fullCalcOnLoad="1"/>
</workbook>
</file>

<file path=xl/calcChain.xml><?xml version="1.0" encoding="utf-8"?>
<calcChain xmlns="http://schemas.openxmlformats.org/spreadsheetml/2006/main">
  <c r="H17" i="2" l="1"/>
  <c r="I17" i="2"/>
  <c r="O16" i="2"/>
  <c r="K17" i="2"/>
  <c r="O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N17" i="2"/>
  <c r="O9" i="2"/>
  <c r="J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<sst xmlns="http://schemas.openxmlformats.org/spreadsheetml/2006/main" count="27" uniqueCount="21">
  <si>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</si>
  <si>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</si>
  <si>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</si>
  <si>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</si>
  <si>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</si>
  <si>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</si>
  <si>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</si>
  <si>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</si>
  <si>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</si>
  <si>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</si>
  <si>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</si>
  <si>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</si>
  <si>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</si>
  <si>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</si>
  <si>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</si>
  <si>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</si>
  <si>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 xml:space="preserve">  от _____ № ___</t>
  </si>
  <si>
    <t>2027 год</t>
  </si>
  <si>
    <t>Приложение 20</t>
  </si>
  <si>
    <t>Распределение межбюджетных трансфертов бюджетам поселений, входящих в состав Советского района,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</si>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</sst>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* #,##0.0;* \-#,##0.0"/>
    <numFmt numFmtId="173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73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72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72" fontId="8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zoomScaleSheetLayoutView="100" workbookViewId="0">
      <selection activeCell="K9" sqref="K9"/>
    </sheetView>
  </sheetViews>
  <sheetFormatPr defaultRowHeight="15" x14ac:dyDescent="0.2"/>
  <cols>
    <col min="1" max="1" width="29.6640625" style="3" customWidth="1"/>
    <col min="2" max="7" width="0" style="3" hidden="1" customWidth="1"/>
    <col min="8" max="8" width="19.33203125" style="3" customWidth="1"/>
    <col min="9" max="9" width="20.83203125" style="3" customWidth="1"/>
    <col min="10" max="10" width="16.5" style="3" customWidth="1"/>
    <col min="11" max="11" width="17.83203125" style="3" customWidth="1"/>
    <col min="12" max="12" width="18.6640625" style="3" customWidth="1"/>
    <col min="13" max="14" width="20.6640625" style="3" customWidth="1"/>
    <col min="15" max="15" width="19.33203125" style="3" customWidth="1"/>
    <col min="16" max="16384" width="9.33203125" style="3"/>
  </cols>
  <sheetData>
    <row r="1" spans="1:15" ht="15.75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8"/>
      <c r="L1" s="8"/>
      <c r="M1" s="20" t="s">
        <v>18</v>
      </c>
      <c r="N1" s="20"/>
      <c r="O1" s="20"/>
    </row>
    <row r="2" spans="1:15" ht="18" customHeight="1" x14ac:dyDescent="0.25">
      <c r="A2" s="1"/>
      <c r="B2" s="1"/>
      <c r="C2" s="1"/>
      <c r="D2" s="1"/>
      <c r="E2" s="1"/>
      <c r="F2" s="1"/>
      <c r="G2" s="1"/>
      <c r="H2" s="1"/>
      <c r="I2" s="2"/>
      <c r="J2" s="2"/>
      <c r="M2" s="22" t="s">
        <v>15</v>
      </c>
      <c r="N2" s="22"/>
      <c r="O2" s="22"/>
    </row>
    <row r="3" spans="1:15" ht="18" customHeight="1" x14ac:dyDescent="0.25">
      <c r="A3" s="1"/>
      <c r="B3" s="1"/>
      <c r="C3" s="1"/>
      <c r="D3" s="1"/>
      <c r="E3" s="1"/>
      <c r="F3" s="1"/>
      <c r="G3" s="1"/>
      <c r="H3" s="1"/>
      <c r="I3" s="2"/>
      <c r="J3" s="2"/>
      <c r="M3" s="21" t="s">
        <v>16</v>
      </c>
      <c r="N3" s="21"/>
      <c r="O3" s="21"/>
    </row>
    <row r="4" spans="1:15" ht="42" customHeight="1" x14ac:dyDescent="0.2">
      <c r="A4" s="19" t="s">
        <v>19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51" customHeight="1" x14ac:dyDescent="0.2">
      <c r="A6" s="23" t="s">
        <v>1</v>
      </c>
      <c r="B6" s="24"/>
      <c r="C6" s="24"/>
      <c r="D6" s="24"/>
      <c r="E6" s="24"/>
      <c r="F6" s="24"/>
      <c r="G6" s="24"/>
      <c r="H6" s="25" t="s">
        <v>12</v>
      </c>
      <c r="I6" s="25"/>
      <c r="J6" s="25" t="s">
        <v>13</v>
      </c>
      <c r="K6" s="25"/>
      <c r="L6" s="25" t="s">
        <v>14</v>
      </c>
      <c r="M6" s="25"/>
      <c r="N6" s="25" t="s">
        <v>11</v>
      </c>
      <c r="O6" s="25"/>
    </row>
    <row r="7" spans="1:15" ht="17.25" customHeight="1" x14ac:dyDescent="0.2">
      <c r="A7" s="23"/>
      <c r="B7" s="24"/>
      <c r="C7" s="24"/>
      <c r="D7" s="24"/>
      <c r="E7" s="24"/>
      <c r="F7" s="24"/>
      <c r="G7" s="24"/>
      <c r="H7" s="26" t="s">
        <v>17</v>
      </c>
      <c r="I7" s="26" t="s">
        <v>20</v>
      </c>
      <c r="J7" s="26" t="s">
        <v>17</v>
      </c>
      <c r="K7" s="26" t="s">
        <v>20</v>
      </c>
      <c r="L7" s="26" t="s">
        <v>17</v>
      </c>
      <c r="M7" s="26" t="s">
        <v>20</v>
      </c>
      <c r="N7" s="26" t="s">
        <v>17</v>
      </c>
      <c r="O7" s="26" t="s">
        <v>20</v>
      </c>
    </row>
    <row r="8" spans="1:15" s="5" customFormat="1" ht="14.25" customHeight="1" x14ac:dyDescent="0.2">
      <c r="A8" s="24">
        <v>1</v>
      </c>
      <c r="B8" s="24"/>
      <c r="C8" s="24"/>
      <c r="D8" s="24"/>
      <c r="E8" s="24"/>
      <c r="F8" s="24"/>
      <c r="G8" s="24"/>
      <c r="H8" s="26">
        <v>2</v>
      </c>
      <c r="I8" s="26">
        <v>3</v>
      </c>
      <c r="J8" s="26">
        <v>4</v>
      </c>
      <c r="K8" s="26">
        <v>5</v>
      </c>
      <c r="L8" s="26">
        <v>6</v>
      </c>
      <c r="M8" s="26">
        <v>7</v>
      </c>
      <c r="N8" s="26">
        <v>8</v>
      </c>
      <c r="O8" s="26">
        <v>9</v>
      </c>
    </row>
    <row r="9" spans="1:15" ht="30" customHeight="1" x14ac:dyDescent="0.25">
      <c r="A9" s="18" t="s">
        <v>3</v>
      </c>
      <c r="B9" s="18"/>
      <c r="C9" s="18"/>
      <c r="D9" s="18"/>
      <c r="E9" s="18"/>
      <c r="F9" s="6">
        <v>20100</v>
      </c>
      <c r="G9" s="7">
        <v>2441495.2000000002</v>
      </c>
      <c r="H9" s="11">
        <v>3691487</v>
      </c>
      <c r="I9" s="11">
        <v>3702983</v>
      </c>
      <c r="J9" s="12">
        <v>551219.6</v>
      </c>
      <c r="K9" s="12">
        <v>700923.71</v>
      </c>
      <c r="L9" s="12">
        <v>6051176.5599999996</v>
      </c>
      <c r="M9" s="12">
        <v>6384442.5599999996</v>
      </c>
      <c r="N9" s="17">
        <f>H9+J9+L9</f>
        <v>10293883.16</v>
      </c>
      <c r="O9" s="17">
        <f>I9+K9+M9</f>
        <v>10788349.27</v>
      </c>
    </row>
    <row r="10" spans="1:15" ht="30" customHeight="1" x14ac:dyDescent="0.25">
      <c r="A10" s="18" t="s">
        <v>8</v>
      </c>
      <c r="B10" s="18"/>
      <c r="C10" s="18"/>
      <c r="D10" s="18"/>
      <c r="E10" s="18"/>
      <c r="F10" s="6">
        <v>20200</v>
      </c>
      <c r="G10" s="7">
        <v>4538262.3</v>
      </c>
      <c r="H10" s="11">
        <v>16067543</v>
      </c>
      <c r="I10" s="11">
        <v>16188029</v>
      </c>
      <c r="J10" s="12">
        <v>573492.72</v>
      </c>
      <c r="K10" s="12">
        <v>723214.79</v>
      </c>
      <c r="L10" s="12">
        <v>27596258.170000002</v>
      </c>
      <c r="M10" s="12">
        <v>29631248.170000002</v>
      </c>
      <c r="N10" s="17">
        <f t="shared" ref="N10:N17" si="0">H10+J10+L10</f>
        <v>44237293.890000001</v>
      </c>
      <c r="O10" s="17">
        <f t="shared" ref="O10:O17" si="1">I10+K10+M10</f>
        <v>46542491.960000001</v>
      </c>
    </row>
    <row r="11" spans="1:15" ht="30" customHeight="1" x14ac:dyDescent="0.25">
      <c r="A11" s="18" t="s">
        <v>4</v>
      </c>
      <c r="B11" s="18"/>
      <c r="C11" s="18"/>
      <c r="D11" s="18"/>
      <c r="E11" s="18"/>
      <c r="F11" s="6">
        <v>20300</v>
      </c>
      <c r="G11" s="7">
        <v>2277800.6</v>
      </c>
      <c r="H11" s="11">
        <v>12171610</v>
      </c>
      <c r="I11" s="11">
        <v>12261523</v>
      </c>
      <c r="J11" s="12">
        <v>554331.41</v>
      </c>
      <c r="K11" s="12">
        <v>704038.25</v>
      </c>
      <c r="L11" s="12">
        <v>17718197.09</v>
      </c>
      <c r="M11" s="12">
        <v>17930409.09</v>
      </c>
      <c r="N11" s="17">
        <f t="shared" si="0"/>
        <v>30444138.5</v>
      </c>
      <c r="O11" s="17">
        <f t="shared" si="1"/>
        <v>30895970.34</v>
      </c>
    </row>
    <row r="12" spans="1:15" ht="30" customHeight="1" x14ac:dyDescent="0.25">
      <c r="A12" s="18" t="s">
        <v>5</v>
      </c>
      <c r="B12" s="18"/>
      <c r="C12" s="18"/>
      <c r="D12" s="18"/>
      <c r="E12" s="18"/>
      <c r="F12" s="6">
        <v>20400</v>
      </c>
      <c r="G12" s="7">
        <v>4161748.4</v>
      </c>
      <c r="H12" s="11">
        <v>11256037</v>
      </c>
      <c r="I12" s="11">
        <v>11354708</v>
      </c>
      <c r="J12" s="12">
        <v>564537.77</v>
      </c>
      <c r="K12" s="12">
        <v>714530.03</v>
      </c>
      <c r="L12" s="12">
        <v>17309722.379999999</v>
      </c>
      <c r="M12" s="12">
        <v>17556719.379999999</v>
      </c>
      <c r="N12" s="17">
        <f t="shared" si="0"/>
        <v>29130297.149999999</v>
      </c>
      <c r="O12" s="17">
        <f t="shared" si="1"/>
        <v>29625957.409999996</v>
      </c>
    </row>
    <row r="13" spans="1:15" ht="30" customHeight="1" x14ac:dyDescent="0.25">
      <c r="A13" s="18" t="s">
        <v>6</v>
      </c>
      <c r="B13" s="18"/>
      <c r="C13" s="18"/>
      <c r="D13" s="18"/>
      <c r="E13" s="18"/>
      <c r="F13" s="6">
        <v>20500</v>
      </c>
      <c r="G13" s="7">
        <v>1405467.4999999998</v>
      </c>
      <c r="H13" s="11">
        <v>22656348</v>
      </c>
      <c r="I13" s="11">
        <v>22889287</v>
      </c>
      <c r="J13" s="12">
        <v>1382287.61</v>
      </c>
      <c r="K13" s="12">
        <v>1756406.13</v>
      </c>
      <c r="L13" s="12">
        <v>33806340.729999997</v>
      </c>
      <c r="M13" s="12">
        <v>34423840.729999997</v>
      </c>
      <c r="N13" s="17">
        <f t="shared" si="0"/>
        <v>57844976.339999996</v>
      </c>
      <c r="O13" s="17">
        <f t="shared" si="1"/>
        <v>59069533.859999999</v>
      </c>
    </row>
    <row r="14" spans="1:15" ht="30" customHeight="1" x14ac:dyDescent="0.25">
      <c r="A14" s="18" t="s">
        <v>7</v>
      </c>
      <c r="B14" s="18"/>
      <c r="C14" s="18"/>
      <c r="D14" s="18"/>
      <c r="E14" s="18"/>
      <c r="F14" s="6">
        <v>20600</v>
      </c>
      <c r="G14" s="7">
        <v>1267704.3999999999</v>
      </c>
      <c r="H14" s="11">
        <v>19945664</v>
      </c>
      <c r="I14" s="11">
        <v>19977451</v>
      </c>
      <c r="J14" s="12">
        <v>1463503.29</v>
      </c>
      <c r="K14" s="12">
        <v>1837552.77</v>
      </c>
      <c r="L14" s="12">
        <v>37832092.810000002</v>
      </c>
      <c r="M14" s="12">
        <v>36078787.810000002</v>
      </c>
      <c r="N14" s="17">
        <f t="shared" si="0"/>
        <v>59241260.100000001</v>
      </c>
      <c r="O14" s="17">
        <f t="shared" si="1"/>
        <v>57893791.579999998</v>
      </c>
    </row>
    <row r="15" spans="1:15" ht="30" customHeight="1" x14ac:dyDescent="0.25">
      <c r="A15" s="18" t="s">
        <v>2</v>
      </c>
      <c r="B15" s="18"/>
      <c r="C15" s="18"/>
      <c r="D15" s="18"/>
      <c r="E15" s="18"/>
      <c r="F15" s="6">
        <v>20700</v>
      </c>
      <c r="G15" s="7">
        <v>850037.2</v>
      </c>
      <c r="H15" s="11">
        <v>76352583</v>
      </c>
      <c r="I15" s="11">
        <v>76590356</v>
      </c>
      <c r="J15" s="12">
        <v>0</v>
      </c>
      <c r="K15" s="12">
        <v>0</v>
      </c>
      <c r="L15" s="12">
        <v>247420012.34999999</v>
      </c>
      <c r="M15" s="12">
        <v>277277463.35000002</v>
      </c>
      <c r="N15" s="17">
        <f t="shared" si="0"/>
        <v>323772595.35000002</v>
      </c>
      <c r="O15" s="17">
        <f t="shared" si="1"/>
        <v>353867819.35000002</v>
      </c>
    </row>
    <row r="16" spans="1:15" ht="30" customHeight="1" x14ac:dyDescent="0.25">
      <c r="A16" s="18" t="s">
        <v>9</v>
      </c>
      <c r="B16" s="18"/>
      <c r="C16" s="18"/>
      <c r="D16" s="18"/>
      <c r="E16" s="18"/>
      <c r="F16" s="6">
        <v>20800</v>
      </c>
      <c r="G16" s="7">
        <v>1349674.7</v>
      </c>
      <c r="H16" s="11">
        <v>14848466</v>
      </c>
      <c r="I16" s="11">
        <v>15042561</v>
      </c>
      <c r="J16" s="12">
        <v>565474.21</v>
      </c>
      <c r="K16" s="12">
        <v>715178.69</v>
      </c>
      <c r="L16" s="12">
        <v>22642029.91</v>
      </c>
      <c r="M16" s="12">
        <v>23121056.91</v>
      </c>
      <c r="N16" s="12">
        <f t="shared" si="0"/>
        <v>38055970.120000005</v>
      </c>
      <c r="O16" s="11">
        <f t="shared" si="1"/>
        <v>38878796.600000001</v>
      </c>
    </row>
    <row r="17" spans="1:15" ht="30" customHeight="1" x14ac:dyDescent="0.25">
      <c r="A17" s="13" t="s">
        <v>0</v>
      </c>
      <c r="B17" s="9"/>
      <c r="C17" s="9"/>
      <c r="D17" s="9"/>
      <c r="E17" s="9"/>
      <c r="F17" s="14">
        <v>22200</v>
      </c>
      <c r="G17" s="10">
        <v>36798182.300000012</v>
      </c>
      <c r="H17" s="15">
        <f>SUM(H9:H16)</f>
        <v>176989738</v>
      </c>
      <c r="I17" s="16">
        <f>SUM(I9:I16)</f>
        <v>178006898</v>
      </c>
      <c r="J17" s="16">
        <f>SUM(J9:J16)</f>
        <v>5654846.6100000003</v>
      </c>
      <c r="K17" s="16">
        <f>K9+K10+K11+K12+K13+K14+K15+K16</f>
        <v>7151844.3699999992</v>
      </c>
      <c r="L17" s="16">
        <f>SUM(L9:L16)</f>
        <v>410375830.00000006</v>
      </c>
      <c r="M17" s="16">
        <f>M9+M10+M11+M12+M13+M14+M15+M16</f>
        <v>442403968.00000006</v>
      </c>
      <c r="N17" s="16">
        <f t="shared" si="0"/>
        <v>593020414.61000013</v>
      </c>
      <c r="O17" s="15">
        <f t="shared" si="1"/>
        <v>627562710.37000012</v>
      </c>
    </row>
  </sheetData>
  <mergeCells count="17"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" right="0" top="0.39370078740157483" bottom="0.39370078740157483" header="0.51181102362204722" footer="0.51181102362204722"/>
  <pageSetup paperSize="9" scale="88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Павлюченко Светлана Геннадьевна</cp:lastModifiedBy>
  <cp:lastPrinted>2024-11-12T05:29:29Z</cp:lastPrinted>
  <dcterms:created xsi:type="dcterms:W3CDTF">2009-10-06T03:16:04Z</dcterms:created>
  <dcterms:modified xsi:type="dcterms:W3CDTF">2025-11-17T07:26:56Z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